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it\OneDrive\Документы\Лабораторные\2 сем 3 курс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D10" i="1"/>
  <c r="D9" i="1"/>
  <c r="D8" i="1"/>
  <c r="C10" i="1"/>
  <c r="C9" i="1"/>
  <c r="C8" i="1"/>
  <c r="B10" i="1"/>
  <c r="B9" i="1"/>
  <c r="B8" i="1"/>
  <c r="A10" i="1"/>
  <c r="A9" i="1"/>
  <c r="A8" i="1"/>
  <c r="N5" i="1" l="1"/>
  <c r="N4" i="1"/>
  <c r="N3" i="1"/>
  <c r="N2" i="1"/>
  <c r="K3" i="1"/>
  <c r="L3" i="1"/>
  <c r="M5" i="1"/>
  <c r="L5" i="1"/>
  <c r="M4" i="1"/>
  <c r="L4" i="1"/>
  <c r="M3" i="1"/>
  <c r="M2" i="1"/>
  <c r="L2" i="1"/>
  <c r="K5" i="1"/>
  <c r="K4" i="1"/>
  <c r="K2" i="1"/>
  <c r="J5" i="1"/>
  <c r="I5" i="1"/>
  <c r="H5" i="1"/>
  <c r="J4" i="1"/>
  <c r="I4" i="1"/>
  <c r="H4" i="1"/>
  <c r="J3" i="1"/>
  <c r="I3" i="1"/>
  <c r="H3" i="1"/>
  <c r="J2" i="1"/>
  <c r="I2" i="1"/>
  <c r="H2" i="1"/>
</calcChain>
</file>

<file path=xl/sharedStrings.xml><?xml version="1.0" encoding="utf-8"?>
<sst xmlns="http://schemas.openxmlformats.org/spreadsheetml/2006/main" count="18" uniqueCount="18">
  <si>
    <t>h0</t>
  </si>
  <si>
    <t>h1</t>
  </si>
  <si>
    <t>b0</t>
  </si>
  <si>
    <t>l0</t>
  </si>
  <si>
    <t>b1</t>
  </si>
  <si>
    <t>l1</t>
  </si>
  <si>
    <t>1/n</t>
  </si>
  <si>
    <t>B</t>
  </si>
  <si>
    <t>G</t>
  </si>
  <si>
    <t>Vn</t>
  </si>
  <si>
    <t>VB</t>
  </si>
  <si>
    <t>VG</t>
  </si>
  <si>
    <t>А</t>
  </si>
  <si>
    <t>а</t>
  </si>
  <si>
    <t>L</t>
  </si>
  <si>
    <t>F</t>
  </si>
  <si>
    <t>L/h</t>
  </si>
  <si>
    <t>L/b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</si>
</sst>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G14" sqref="G14"/>
    </sheetView>
  </sheetViews>
  <sheetFormatPr defaultRowHeight="15" x14ac:dyDescent="0.25"/>
  <sheetData>
    <row r="1" spans="1:14" x14ac:dyDescent="0.25">
      <c r="B1" t="s">
        <v>0</v>
      </c>
      <c r="C1" t="s">
        <v>2</v>
      </c>
      <c r="D1" t="s">
        <v>3</v>
      </c>
      <c r="E1" t="s">
        <v>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25">
      <c r="A2">
        <v>0</v>
      </c>
      <c r="B2">
        <v>5.9</v>
      </c>
      <c r="C2">
        <v>25</v>
      </c>
      <c r="D2">
        <v>10</v>
      </c>
      <c r="E2">
        <v>5.9</v>
      </c>
      <c r="F2">
        <v>25</v>
      </c>
      <c r="G2">
        <v>10</v>
      </c>
      <c r="H2">
        <f>B2/E2</f>
        <v>1</v>
      </c>
      <c r="I2">
        <f>F2/C2</f>
        <v>1</v>
      </c>
      <c r="J2">
        <f>G2/D2</f>
        <v>1</v>
      </c>
      <c r="K2">
        <f>E2*F2*G2*LN(H2)</f>
        <v>0</v>
      </c>
      <c r="L2">
        <f>E2*F2*G2*LN(I2)</f>
        <v>0</v>
      </c>
      <c r="M2">
        <f>F2*G2*H2*LN(J2)</f>
        <v>0</v>
      </c>
      <c r="N2" t="e">
        <f>L2/K2</f>
        <v>#DIV/0!</v>
      </c>
    </row>
    <row r="3" spans="1:14" x14ac:dyDescent="0.25">
      <c r="A3">
        <v>1</v>
      </c>
      <c r="B3">
        <v>5.9</v>
      </c>
      <c r="C3">
        <v>25</v>
      </c>
      <c r="D3">
        <v>10</v>
      </c>
      <c r="E3">
        <v>5.4</v>
      </c>
      <c r="F3">
        <v>25</v>
      </c>
      <c r="G3">
        <v>10.5</v>
      </c>
      <c r="H3">
        <f t="shared" ref="H3:H5" si="0">B3/E3</f>
        <v>1.0925925925925926</v>
      </c>
      <c r="I3">
        <f t="shared" ref="I3:I5" si="1">F3/C3</f>
        <v>1</v>
      </c>
      <c r="J3">
        <f t="shared" ref="J3:J5" si="2">G3/D3</f>
        <v>1.05</v>
      </c>
      <c r="K3">
        <f>E3*F3*G3*LN(H3)</f>
        <v>125.52444073149833</v>
      </c>
      <c r="L3">
        <f>E3*F3*G3*LN(I3)</f>
        <v>0</v>
      </c>
      <c r="M3">
        <f t="shared" ref="M3:M5" si="3">F3*G3*H3*LN(J3)</f>
        <v>13.993290140260719</v>
      </c>
      <c r="N3">
        <f t="shared" ref="N3:N5" si="4">L3/K3</f>
        <v>0</v>
      </c>
    </row>
    <row r="4" spans="1:14" x14ac:dyDescent="0.25">
      <c r="A4">
        <v>2</v>
      </c>
      <c r="B4">
        <v>5.4</v>
      </c>
      <c r="C4">
        <v>25</v>
      </c>
      <c r="D4">
        <v>10.5</v>
      </c>
      <c r="E4">
        <v>3.5</v>
      </c>
      <c r="F4">
        <v>26</v>
      </c>
      <c r="G4">
        <v>16</v>
      </c>
      <c r="H4">
        <f t="shared" si="0"/>
        <v>1.5428571428571429</v>
      </c>
      <c r="I4">
        <f t="shared" si="1"/>
        <v>1.04</v>
      </c>
      <c r="J4">
        <f t="shared" si="2"/>
        <v>1.5238095238095237</v>
      </c>
      <c r="K4">
        <f t="shared" ref="K4:K5" si="5">E4*F4*G4*LN(H4)</f>
        <v>631.37399426899719</v>
      </c>
      <c r="L4">
        <f t="shared" ref="L4:L5" si="6">E4*F4*G4*LN(I4)</f>
        <v>57.105358351177614</v>
      </c>
      <c r="M4">
        <f t="shared" si="3"/>
        <v>270.34683655640231</v>
      </c>
      <c r="N4">
        <f t="shared" si="4"/>
        <v>9.0446167991594301E-2</v>
      </c>
    </row>
    <row r="5" spans="1:14" x14ac:dyDescent="0.25">
      <c r="A5">
        <v>3</v>
      </c>
      <c r="B5">
        <v>3.5</v>
      </c>
      <c r="C5">
        <v>26</v>
      </c>
      <c r="D5">
        <v>16</v>
      </c>
      <c r="E5">
        <v>1.9</v>
      </c>
      <c r="F5">
        <v>27.1</v>
      </c>
      <c r="G5">
        <v>31</v>
      </c>
      <c r="H5">
        <f t="shared" si="0"/>
        <v>1.8421052631578949</v>
      </c>
      <c r="I5">
        <f t="shared" si="1"/>
        <v>1.0423076923076924</v>
      </c>
      <c r="J5">
        <f t="shared" si="2"/>
        <v>1.9375</v>
      </c>
      <c r="K5">
        <f t="shared" si="5"/>
        <v>975.12696811310684</v>
      </c>
      <c r="L5">
        <f t="shared" si="6"/>
        <v>66.141628089294684</v>
      </c>
      <c r="M5">
        <f t="shared" si="3"/>
        <v>1023.5489617211364</v>
      </c>
      <c r="N5">
        <f t="shared" si="4"/>
        <v>6.782873436192649E-2</v>
      </c>
    </row>
    <row r="7" spans="1:14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</row>
    <row r="8" spans="1:14" x14ac:dyDescent="0.25">
      <c r="A8">
        <f>SQRT(B3/80)</f>
        <v>0.27156951228000542</v>
      </c>
      <c r="B8">
        <f>SQRT(80*B3)</f>
        <v>21.725560982400431</v>
      </c>
      <c r="C8">
        <f>(C3+F3)*B8/2</f>
        <v>543.13902456001074</v>
      </c>
      <c r="D8">
        <f>2*B8/(B3+E3)</f>
        <v>3.845232032283262</v>
      </c>
      <c r="E8">
        <f>2*B8/(C3+F3)</f>
        <v>0.86902243929601719</v>
      </c>
    </row>
    <row r="9" spans="1:14" x14ac:dyDescent="0.25">
      <c r="A9">
        <f t="shared" ref="A9:A10" si="7">SQRT(B4/80)</f>
        <v>0.25980762113533162</v>
      </c>
      <c r="B9">
        <f t="shared" ref="B9:B10" si="8">SQRT(80*B4)</f>
        <v>20.784609690826528</v>
      </c>
      <c r="C9">
        <f t="shared" ref="C9:C10" si="9">(C4+F4)*B9/2</f>
        <v>530.00754711607647</v>
      </c>
      <c r="D9">
        <f t="shared" ref="D9:D10" si="10">2*B9/(B4+E4)</f>
        <v>4.6706988069273097</v>
      </c>
      <c r="E9">
        <f t="shared" ref="E9:E10" si="11">2*B9/(C4+F4)</f>
        <v>0.81508273297358935</v>
      </c>
    </row>
    <row r="10" spans="1:14" x14ac:dyDescent="0.25">
      <c r="A10">
        <f t="shared" si="7"/>
        <v>0.20916500663351889</v>
      </c>
      <c r="B10">
        <f t="shared" si="8"/>
        <v>16.733200530681511</v>
      </c>
      <c r="C10">
        <f t="shared" si="9"/>
        <v>444.26647408959411</v>
      </c>
      <c r="D10">
        <f t="shared" si="10"/>
        <v>6.1974816780301891</v>
      </c>
      <c r="E10">
        <f t="shared" si="11"/>
        <v>0.63025237403696843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2016-04-03T16:09:56Z</dcterms:created>
  <dcterms:modified xsi:type="dcterms:W3CDTF">2016-04-12T18:54:11Z</dcterms:modified>
</cp:coreProperties>
</file>